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FINANCIJSKA IZVJEŠĆA\"/>
    </mc:Choice>
  </mc:AlternateContent>
  <xr:revisionPtr revIDLastSave="0" documentId="8_{CB20082D-1258-4126-ABCD-1D6C2D9E7123}" xr6:coauthVersionLast="47" xr6:coauthVersionMax="47" xr10:uidLastSave="{00000000-0000-0000-0000-000000000000}"/>
  <bookViews>
    <workbookView xWindow="-108" yWindow="-108" windowWidth="22320" windowHeight="13176" xr2:uid="{65937789-7C70-4EF5-9BC6-6697F958D2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1" l="1"/>
  <c r="J64" i="1"/>
  <c r="J67" i="1" s="1"/>
  <c r="I64" i="1"/>
  <c r="H64" i="1"/>
  <c r="J22" i="1"/>
  <c r="J66" i="1" s="1"/>
  <c r="I22" i="1"/>
  <c r="J16" i="1"/>
  <c r="H16" i="1"/>
  <c r="H22" i="1" s="1"/>
  <c r="J68" i="1" l="1"/>
</calcChain>
</file>

<file path=xl/sharedStrings.xml><?xml version="1.0" encoding="utf-8"?>
<sst xmlns="http://schemas.openxmlformats.org/spreadsheetml/2006/main" count="115" uniqueCount="110">
  <si>
    <t>LJEKARNE KOPRIVNICA</t>
  </si>
  <si>
    <t>Florijanski trg 4</t>
  </si>
  <si>
    <t>KOPRIVNICA</t>
  </si>
  <si>
    <t>Koprivnica, 23.11.2023.</t>
  </si>
  <si>
    <t>Tablica 1</t>
  </si>
  <si>
    <t>REBALANS FINANCIJSKOG PLANA ZA 2023. GOD.</t>
  </si>
  <si>
    <t>PLAN</t>
  </si>
  <si>
    <t>povećanje/ smanjenje</t>
  </si>
  <si>
    <t>REBALANS PLANA</t>
  </si>
  <si>
    <t xml:space="preserve">STRUKTURA PRIHODA </t>
  </si>
  <si>
    <t>Red.br.</t>
  </si>
  <si>
    <t>Skupina</t>
  </si>
  <si>
    <t>OPIS</t>
  </si>
  <si>
    <t>u eurima</t>
  </si>
  <si>
    <t xml:space="preserve">1. </t>
  </si>
  <si>
    <t>Fakturirana realizacija</t>
  </si>
  <si>
    <t xml:space="preserve">2. </t>
  </si>
  <si>
    <t>Fakturirana realizacija ostalim kupcima</t>
  </si>
  <si>
    <t>3.</t>
  </si>
  <si>
    <t>Realizacija gotovine</t>
  </si>
  <si>
    <t>Ukupno prihodi od prodaje robe</t>
  </si>
  <si>
    <t>4.</t>
  </si>
  <si>
    <t>Prihodi od CEZIH-a</t>
  </si>
  <si>
    <t>5.</t>
  </si>
  <si>
    <t>Prihodi od zakupnine</t>
  </si>
  <si>
    <t>6.</t>
  </si>
  <si>
    <t>Prihodi od povrata plaće za priprav.</t>
  </si>
  <si>
    <t>7.</t>
  </si>
  <si>
    <t>Prihodi od financ.bonifikacija</t>
  </si>
  <si>
    <t>8.</t>
  </si>
  <si>
    <t>Naknada za dežurstvo</t>
  </si>
  <si>
    <t xml:space="preserve">                 UKUPNI PRIHODI:</t>
  </si>
  <si>
    <t xml:space="preserve">STRUKTURA RASHODA </t>
  </si>
  <si>
    <t>1.</t>
  </si>
  <si>
    <t>Nabavna vrijednost prodane robe</t>
  </si>
  <si>
    <t>2.</t>
  </si>
  <si>
    <t>Pomoćni materijal kod izrade lijekova</t>
  </si>
  <si>
    <t>Materijal za čišćenje i održavanje</t>
  </si>
  <si>
    <t>Uredski materijal</t>
  </si>
  <si>
    <t xml:space="preserve">5. </t>
  </si>
  <si>
    <t>Zaštita na radu: odjeća, obuća i obuka</t>
  </si>
  <si>
    <t>Energija: struja, plin</t>
  </si>
  <si>
    <t>Sitni inventar</t>
  </si>
  <si>
    <t>Troškovi telefona i poštarina</t>
  </si>
  <si>
    <t>9.</t>
  </si>
  <si>
    <t>Razne usluge tekućeg održavanja</t>
  </si>
  <si>
    <t>10.</t>
  </si>
  <si>
    <t xml:space="preserve">Usluge za investicijsko održavanje </t>
  </si>
  <si>
    <t>11.</t>
  </si>
  <si>
    <t>Održavanje kompjuterskih programa</t>
  </si>
  <si>
    <t>12.</t>
  </si>
  <si>
    <t>Najamnina za opremu</t>
  </si>
  <si>
    <t>13.</t>
  </si>
  <si>
    <t>Reklama i propaganda</t>
  </si>
  <si>
    <t>14.</t>
  </si>
  <si>
    <t>Intelektualne usluge</t>
  </si>
  <si>
    <t>15.</t>
  </si>
  <si>
    <t>Komunalne usluge</t>
  </si>
  <si>
    <t>16.</t>
  </si>
  <si>
    <t>Amortizacija</t>
  </si>
  <si>
    <t>17.</t>
  </si>
  <si>
    <t>Dnevnice, troš.prijevoza, vlast.auto</t>
  </si>
  <si>
    <t>18.</t>
  </si>
  <si>
    <t xml:space="preserve">Naknada za prijevoz na rad </t>
  </si>
  <si>
    <t>19.</t>
  </si>
  <si>
    <t>Naknada članovima Upravnog vijeća</t>
  </si>
  <si>
    <t>20.</t>
  </si>
  <si>
    <t>Za usluge dežuranja ljekarne u zakupu</t>
  </si>
  <si>
    <t>21.</t>
  </si>
  <si>
    <t>Zdravstvene usluge</t>
  </si>
  <si>
    <t>22.</t>
  </si>
  <si>
    <t>Paušalna naknada za troškove prehrane</t>
  </si>
  <si>
    <t>23.</t>
  </si>
  <si>
    <t>Reprezentacija</t>
  </si>
  <si>
    <t>24.</t>
  </si>
  <si>
    <t>Premije osiguranja imovine, osoba i DZO, DMF</t>
  </si>
  <si>
    <t>25.</t>
  </si>
  <si>
    <t>Spomenička renta i nakn.za  OKFŠ</t>
  </si>
  <si>
    <t>26.</t>
  </si>
  <si>
    <t>Naknada za platni promet</t>
  </si>
  <si>
    <t>27.</t>
  </si>
  <si>
    <t>Provizija na kartično poslovanje</t>
  </si>
  <si>
    <t>28.</t>
  </si>
  <si>
    <t>Članarine strukovnim udrugama</t>
  </si>
  <si>
    <t>29-</t>
  </si>
  <si>
    <t>Nagrade, potpore i naknade za zaposlene</t>
  </si>
  <si>
    <t>30.</t>
  </si>
  <si>
    <t>Novčane nagrade za radne rezultate</t>
  </si>
  <si>
    <t>31.</t>
  </si>
  <si>
    <t>Stručna literatura i službena glasila</t>
  </si>
  <si>
    <t>32.</t>
  </si>
  <si>
    <t>Seminari, treninzi, radionice i školarina</t>
  </si>
  <si>
    <t>33.</t>
  </si>
  <si>
    <t>RTV, nakn.učen.i stud.na praksi, ostalo</t>
  </si>
  <si>
    <t>34.</t>
  </si>
  <si>
    <t>Bruto plaće</t>
  </si>
  <si>
    <t>35.</t>
  </si>
  <si>
    <t>Doprinosi na plaće</t>
  </si>
  <si>
    <t>36.</t>
  </si>
  <si>
    <t>Manjkovi, otpisi, kamate i vrijed.usklađenja</t>
  </si>
  <si>
    <t>37.</t>
  </si>
  <si>
    <t>Pomoći, donacije</t>
  </si>
  <si>
    <t>38.</t>
  </si>
  <si>
    <t>Ostali nespomenuti troškovi</t>
  </si>
  <si>
    <t xml:space="preserve">                UKUPNI RASHODI:</t>
  </si>
  <si>
    <t xml:space="preserve">                UKUPNI PRIHODI</t>
  </si>
  <si>
    <t xml:space="preserve">                UKUPNI RASHODI</t>
  </si>
  <si>
    <t xml:space="preserve">                 DOBIT</t>
  </si>
  <si>
    <t>Predsjednik Upravnog vijeća:</t>
  </si>
  <si>
    <t>mr.sc. Dragutin Korošec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</si>
</sst>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164" fontId="3" fillId="0" borderId="1" xfId="1" applyNumberFormat="1" applyFont="1" applyBorder="1"/>
    <xf numFmtId="3" fontId="3" fillId="0" borderId="0" xfId="0" applyNumberFormat="1" applyFont="1"/>
    <xf numFmtId="164" fontId="3" fillId="0" borderId="0" xfId="0" applyNumberFormat="1" applyFont="1"/>
    <xf numFmtId="0" fontId="7" fillId="0" borderId="0" xfId="0" applyFont="1"/>
    <xf numFmtId="0" fontId="6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8B60-5AF2-4767-88CC-F2F658506863}">
  <sheetPr>
    <pageSetUpPr fitToPage="1"/>
  </sheetPr>
  <dimension ref="A1:J70"/>
  <sheetViews>
    <sheetView tabSelected="1" workbookViewId="0">
      <selection activeCell="K9" sqref="K9"/>
    </sheetView>
  </sheetViews>
  <sheetFormatPr defaultRowHeight="14.4" x14ac:dyDescent="0.3"/>
  <cols>
    <col min="8" max="8" width="11.77734375" customWidth="1"/>
    <col min="9" max="9" width="9.5546875" customWidth="1"/>
    <col min="10" max="10" width="12.44140625" customWidth="1"/>
  </cols>
  <sheetData>
    <row r="1" spans="1:10" ht="15.6" x14ac:dyDescent="0.3">
      <c r="A1" s="1" t="s">
        <v>0</v>
      </c>
      <c r="B1" s="1"/>
      <c r="C1" s="1"/>
      <c r="D1" s="1"/>
      <c r="E1" s="1"/>
      <c r="F1" s="1"/>
      <c r="G1" s="1"/>
    </row>
    <row r="2" spans="1:10" ht="15.6" x14ac:dyDescent="0.3">
      <c r="A2" s="1" t="s">
        <v>1</v>
      </c>
      <c r="B2" s="1"/>
      <c r="C2" s="1"/>
      <c r="D2" s="1"/>
      <c r="E2" s="1"/>
      <c r="F2" s="1"/>
      <c r="G2" s="1"/>
    </row>
    <row r="3" spans="1:10" ht="15.6" x14ac:dyDescent="0.3">
      <c r="A3" s="1" t="s">
        <v>2</v>
      </c>
      <c r="B3" s="1"/>
      <c r="C3" s="1"/>
      <c r="D3" s="1"/>
      <c r="E3" s="1"/>
      <c r="F3" s="1"/>
      <c r="G3" s="1"/>
    </row>
    <row r="4" spans="1:10" ht="15.6" x14ac:dyDescent="0.3">
      <c r="A4" s="1" t="s">
        <v>3</v>
      </c>
      <c r="B4" s="1"/>
      <c r="C4" s="1"/>
      <c r="D4" s="1"/>
      <c r="E4" s="1"/>
      <c r="F4" s="1"/>
      <c r="G4" s="1"/>
    </row>
    <row r="5" spans="1:10" ht="15.6" x14ac:dyDescent="0.3">
      <c r="D5" s="1"/>
      <c r="E5" s="1"/>
      <c r="F5" s="1"/>
      <c r="G5" s="1"/>
    </row>
    <row r="6" spans="1:10" ht="15.6" x14ac:dyDescent="0.3">
      <c r="A6" s="1"/>
      <c r="B6" s="1"/>
      <c r="C6" s="1"/>
      <c r="D6" s="1"/>
      <c r="E6" s="1"/>
      <c r="F6" s="1"/>
      <c r="G6" s="1"/>
    </row>
    <row r="7" spans="1:10" ht="15.6" x14ac:dyDescent="0.3">
      <c r="A7" s="1" t="s">
        <v>4</v>
      </c>
      <c r="B7" s="1"/>
      <c r="C7" s="1"/>
      <c r="D7" s="2" t="s">
        <v>5</v>
      </c>
      <c r="E7" s="2"/>
      <c r="F7" s="2"/>
      <c r="G7" s="2"/>
    </row>
    <row r="8" spans="1:10" ht="15.6" x14ac:dyDescent="0.3">
      <c r="A8" s="1"/>
      <c r="B8" s="1"/>
      <c r="C8" s="1"/>
      <c r="D8" s="1"/>
      <c r="E8" s="1"/>
      <c r="F8" s="1"/>
      <c r="G8" s="1"/>
    </row>
    <row r="9" spans="1:10" ht="57.6" x14ac:dyDescent="0.3">
      <c r="A9" s="1"/>
      <c r="B9" s="1"/>
      <c r="C9" s="1"/>
      <c r="H9" s="3" t="s">
        <v>6</v>
      </c>
      <c r="I9" s="4" t="s">
        <v>7</v>
      </c>
      <c r="J9" s="5" t="s">
        <v>8</v>
      </c>
    </row>
    <row r="10" spans="1:10" ht="15.6" x14ac:dyDescent="0.3">
      <c r="A10" s="1"/>
      <c r="B10" s="6" t="s">
        <v>9</v>
      </c>
      <c r="C10" s="6"/>
      <c r="D10" s="6"/>
      <c r="E10" s="1"/>
      <c r="F10" s="1"/>
      <c r="G10" s="1"/>
    </row>
    <row r="11" spans="1:10" ht="15.6" x14ac:dyDescent="0.3">
      <c r="A11" s="1"/>
      <c r="B11" s="1"/>
      <c r="C11" s="1"/>
      <c r="D11" s="1"/>
      <c r="E11" s="1"/>
      <c r="F11" s="1"/>
      <c r="G11" s="1"/>
    </row>
    <row r="12" spans="1:10" ht="15.6" x14ac:dyDescent="0.3">
      <c r="A12" s="7" t="s">
        <v>10</v>
      </c>
      <c r="B12" s="7" t="s">
        <v>11</v>
      </c>
      <c r="C12" s="8" t="s">
        <v>12</v>
      </c>
      <c r="D12" s="7"/>
      <c r="E12" s="7"/>
      <c r="F12" s="7"/>
      <c r="G12" s="7"/>
      <c r="H12" s="9" t="s">
        <v>13</v>
      </c>
      <c r="I12" s="9"/>
      <c r="J12" s="7"/>
    </row>
    <row r="13" spans="1:10" ht="15.6" x14ac:dyDescent="0.3">
      <c r="A13" s="10" t="s">
        <v>14</v>
      </c>
      <c r="B13" s="11">
        <v>750</v>
      </c>
      <c r="C13" s="1" t="s">
        <v>15</v>
      </c>
      <c r="D13" s="1"/>
      <c r="E13" s="1"/>
      <c r="F13" s="1"/>
      <c r="G13" s="1"/>
      <c r="H13" s="12">
        <v>3170000</v>
      </c>
      <c r="I13" s="12">
        <v>90000</v>
      </c>
      <c r="J13" s="13">
        <v>3260000</v>
      </c>
    </row>
    <row r="14" spans="1:10" ht="15.6" x14ac:dyDescent="0.3">
      <c r="A14" s="10" t="s">
        <v>16</v>
      </c>
      <c r="B14" s="11">
        <v>750</v>
      </c>
      <c r="C14" s="1" t="s">
        <v>17</v>
      </c>
      <c r="D14" s="1"/>
      <c r="E14" s="1"/>
      <c r="F14" s="1"/>
      <c r="H14" s="12">
        <v>30000</v>
      </c>
      <c r="I14" s="12"/>
      <c r="J14" s="14">
        <v>30000</v>
      </c>
    </row>
    <row r="15" spans="1:10" ht="15.6" x14ac:dyDescent="0.3">
      <c r="A15" s="15" t="s">
        <v>18</v>
      </c>
      <c r="B15" s="16">
        <v>750</v>
      </c>
      <c r="C15" s="8" t="s">
        <v>19</v>
      </c>
      <c r="D15" s="8"/>
      <c r="E15" s="8"/>
      <c r="F15" s="8"/>
      <c r="G15" s="8"/>
      <c r="H15" s="17">
        <v>1600000</v>
      </c>
      <c r="I15" s="17">
        <v>50000</v>
      </c>
      <c r="J15" s="18">
        <v>1650000</v>
      </c>
    </row>
    <row r="16" spans="1:10" ht="15.6" x14ac:dyDescent="0.3">
      <c r="A16" s="10"/>
      <c r="B16" s="11"/>
      <c r="C16" s="2" t="s">
        <v>20</v>
      </c>
      <c r="D16" s="2"/>
      <c r="E16" s="2"/>
      <c r="F16" s="2"/>
      <c r="G16" s="1"/>
      <c r="H16" s="19">
        <f>SUM(H13:H15)</f>
        <v>4800000</v>
      </c>
      <c r="I16" s="12">
        <v>140000</v>
      </c>
      <c r="J16" s="13">
        <f>SUM(J13:J15)</f>
        <v>4940000</v>
      </c>
    </row>
    <row r="17" spans="1:10" ht="15.6" x14ac:dyDescent="0.3">
      <c r="A17" s="10" t="s">
        <v>21</v>
      </c>
      <c r="B17" s="11">
        <v>750</v>
      </c>
      <c r="C17" s="1" t="s">
        <v>22</v>
      </c>
      <c r="D17" s="1"/>
      <c r="E17" s="1"/>
      <c r="F17" s="1"/>
      <c r="G17" s="1"/>
      <c r="H17" s="12">
        <v>2600</v>
      </c>
      <c r="I17" s="12"/>
      <c r="J17" s="14">
        <v>2600</v>
      </c>
    </row>
    <row r="18" spans="1:10" ht="15.6" x14ac:dyDescent="0.3">
      <c r="A18" s="10" t="s">
        <v>23</v>
      </c>
      <c r="B18" s="11">
        <v>760</v>
      </c>
      <c r="C18" s="1" t="s">
        <v>24</v>
      </c>
      <c r="D18" s="1"/>
      <c r="E18" s="1"/>
      <c r="F18" s="1"/>
      <c r="G18" s="1"/>
      <c r="H18" s="12">
        <v>33200</v>
      </c>
      <c r="I18" s="12"/>
      <c r="J18" s="14">
        <v>33200</v>
      </c>
    </row>
    <row r="19" spans="1:10" ht="15.6" x14ac:dyDescent="0.3">
      <c r="A19" s="10" t="s">
        <v>25</v>
      </c>
      <c r="B19" s="11">
        <v>789</v>
      </c>
      <c r="C19" s="1" t="s">
        <v>26</v>
      </c>
      <c r="D19" s="1"/>
      <c r="E19" s="1"/>
      <c r="F19" s="1"/>
      <c r="G19" s="1"/>
      <c r="H19" s="12">
        <v>50200</v>
      </c>
      <c r="I19" s="12">
        <v>9400</v>
      </c>
      <c r="J19" s="13">
        <v>59600</v>
      </c>
    </row>
    <row r="20" spans="1:10" ht="15.6" x14ac:dyDescent="0.3">
      <c r="A20" s="10" t="s">
        <v>27</v>
      </c>
      <c r="B20" s="11">
        <v>777</v>
      </c>
      <c r="C20" s="1" t="s">
        <v>28</v>
      </c>
      <c r="D20" s="1"/>
      <c r="E20" s="1"/>
      <c r="F20" s="1"/>
      <c r="G20" s="1"/>
      <c r="H20" s="12">
        <v>331700</v>
      </c>
      <c r="I20" s="12"/>
      <c r="J20" s="14">
        <v>331700</v>
      </c>
    </row>
    <row r="21" spans="1:10" ht="15.6" x14ac:dyDescent="0.3">
      <c r="A21" s="15" t="s">
        <v>29</v>
      </c>
      <c r="B21" s="16">
        <v>789</v>
      </c>
      <c r="C21" s="8" t="s">
        <v>30</v>
      </c>
      <c r="D21" s="8"/>
      <c r="E21" s="8"/>
      <c r="F21" s="8"/>
      <c r="G21" s="8"/>
      <c r="H21" s="17">
        <v>68000</v>
      </c>
      <c r="I21" s="17">
        <v>4000</v>
      </c>
      <c r="J21" s="18">
        <v>72000</v>
      </c>
    </row>
    <row r="22" spans="1:10" ht="15.6" x14ac:dyDescent="0.3">
      <c r="A22" s="10"/>
      <c r="B22" s="6" t="s">
        <v>31</v>
      </c>
      <c r="C22" s="6"/>
      <c r="D22" s="6"/>
      <c r="E22" s="2"/>
      <c r="F22" s="2"/>
      <c r="G22" s="2"/>
      <c r="H22" s="19">
        <f>SUM(H16:H21)</f>
        <v>5285700</v>
      </c>
      <c r="I22" s="12">
        <f>SUM(I16:I21)</f>
        <v>153400</v>
      </c>
      <c r="J22" s="20">
        <f>SUM(J16:J21)</f>
        <v>5439100</v>
      </c>
    </row>
    <row r="23" spans="1:10" ht="15.6" x14ac:dyDescent="0.3">
      <c r="A23" s="10"/>
      <c r="E23" s="1"/>
      <c r="F23" s="1"/>
      <c r="G23" s="1"/>
      <c r="H23" s="12"/>
      <c r="I23" s="12"/>
    </row>
    <row r="24" spans="1:10" ht="15.6" x14ac:dyDescent="0.3">
      <c r="A24" s="10"/>
      <c r="B24" s="6" t="s">
        <v>32</v>
      </c>
      <c r="C24" s="21"/>
      <c r="D24" s="21"/>
      <c r="E24" s="1"/>
      <c r="F24" s="1"/>
      <c r="G24" s="1"/>
      <c r="H24" s="12"/>
      <c r="I24" s="12"/>
    </row>
    <row r="25" spans="1:10" ht="15.6" x14ac:dyDescent="0.3">
      <c r="H25" s="12"/>
      <c r="I25" s="12"/>
    </row>
    <row r="26" spans="1:10" ht="15.6" x14ac:dyDescent="0.3">
      <c r="A26" s="10" t="s">
        <v>33</v>
      </c>
      <c r="B26" s="11">
        <v>710</v>
      </c>
      <c r="C26" s="1" t="s">
        <v>34</v>
      </c>
      <c r="D26" s="1"/>
      <c r="E26" s="1"/>
      <c r="F26" s="1"/>
      <c r="G26" s="1"/>
      <c r="H26" s="12">
        <v>4130000</v>
      </c>
      <c r="I26" s="12">
        <v>140000</v>
      </c>
      <c r="J26" s="13">
        <v>4270000</v>
      </c>
    </row>
    <row r="27" spans="1:10" ht="15.6" x14ac:dyDescent="0.3">
      <c r="A27" s="10" t="s">
        <v>35</v>
      </c>
      <c r="B27" s="11">
        <v>400</v>
      </c>
      <c r="C27" s="1" t="s">
        <v>36</v>
      </c>
      <c r="D27" s="1"/>
      <c r="E27" s="1"/>
      <c r="F27" s="1"/>
      <c r="G27" s="1"/>
      <c r="H27" s="12">
        <v>300</v>
      </c>
      <c r="I27" s="12"/>
      <c r="J27" s="14">
        <v>300</v>
      </c>
    </row>
    <row r="28" spans="1:10" ht="15.6" x14ac:dyDescent="0.3">
      <c r="A28" s="10" t="s">
        <v>18</v>
      </c>
      <c r="B28" s="11">
        <v>400</v>
      </c>
      <c r="C28" s="1" t="s">
        <v>37</v>
      </c>
      <c r="D28" s="1"/>
      <c r="E28" s="1"/>
      <c r="F28" s="1"/>
      <c r="G28" s="1"/>
      <c r="H28" s="12">
        <v>2600</v>
      </c>
      <c r="I28" s="12"/>
      <c r="J28" s="14">
        <v>2600</v>
      </c>
    </row>
    <row r="29" spans="1:10" ht="15.6" x14ac:dyDescent="0.3">
      <c r="A29" s="10" t="s">
        <v>21</v>
      </c>
      <c r="B29" s="11">
        <v>400</v>
      </c>
      <c r="C29" s="1" t="s">
        <v>38</v>
      </c>
      <c r="D29" s="1"/>
      <c r="E29" s="1"/>
      <c r="F29" s="1"/>
      <c r="G29" s="1"/>
      <c r="H29" s="12">
        <v>4000</v>
      </c>
      <c r="I29" s="12"/>
      <c r="J29" s="14">
        <v>4000</v>
      </c>
    </row>
    <row r="30" spans="1:10" ht="15.6" x14ac:dyDescent="0.3">
      <c r="A30" s="10" t="s">
        <v>39</v>
      </c>
      <c r="B30" s="11">
        <v>400</v>
      </c>
      <c r="C30" s="1" t="s">
        <v>40</v>
      </c>
      <c r="G30" s="1"/>
      <c r="H30" s="12">
        <v>5300</v>
      </c>
      <c r="I30" s="12"/>
      <c r="J30" s="14">
        <v>5300</v>
      </c>
    </row>
    <row r="31" spans="1:10" ht="15.6" x14ac:dyDescent="0.3">
      <c r="A31" s="11" t="s">
        <v>25</v>
      </c>
      <c r="B31" s="11">
        <v>401</v>
      </c>
      <c r="C31" s="1" t="s">
        <v>41</v>
      </c>
      <c r="D31" s="1"/>
      <c r="E31" s="1"/>
      <c r="F31" s="1"/>
      <c r="G31" s="1"/>
      <c r="H31" s="12">
        <v>13300</v>
      </c>
      <c r="I31" s="12"/>
      <c r="J31" s="14">
        <v>13300</v>
      </c>
    </row>
    <row r="32" spans="1:10" ht="15.6" x14ac:dyDescent="0.3">
      <c r="A32" s="11" t="s">
        <v>27</v>
      </c>
      <c r="B32" s="11">
        <v>405</v>
      </c>
      <c r="C32" s="1" t="s">
        <v>42</v>
      </c>
      <c r="D32" s="1"/>
      <c r="E32" s="1"/>
      <c r="F32" s="1"/>
      <c r="G32" s="1"/>
      <c r="H32" s="12">
        <v>2500</v>
      </c>
      <c r="I32" s="12"/>
      <c r="J32" s="14">
        <v>2500</v>
      </c>
    </row>
    <row r="33" spans="1:10" ht="15.6" x14ac:dyDescent="0.3">
      <c r="A33" s="11" t="s">
        <v>29</v>
      </c>
      <c r="B33" s="11">
        <v>410</v>
      </c>
      <c r="C33" s="1" t="s">
        <v>43</v>
      </c>
      <c r="D33" s="1"/>
      <c r="E33" s="1"/>
      <c r="F33" s="1"/>
      <c r="G33" s="1"/>
      <c r="H33" s="12">
        <v>6700</v>
      </c>
      <c r="I33" s="12">
        <v>1300</v>
      </c>
      <c r="J33" s="13">
        <v>8000</v>
      </c>
    </row>
    <row r="34" spans="1:10" ht="15.6" x14ac:dyDescent="0.3">
      <c r="A34" s="11" t="s">
        <v>44</v>
      </c>
      <c r="B34" s="11">
        <v>412</v>
      </c>
      <c r="C34" s="1" t="s">
        <v>45</v>
      </c>
      <c r="H34" s="12">
        <v>13300</v>
      </c>
      <c r="I34" s="12">
        <v>16000</v>
      </c>
      <c r="J34" s="13">
        <v>29300</v>
      </c>
    </row>
    <row r="35" spans="1:10" ht="15.6" x14ac:dyDescent="0.3">
      <c r="A35" s="11" t="s">
        <v>46</v>
      </c>
      <c r="B35" s="11">
        <v>412</v>
      </c>
      <c r="C35" s="1" t="s">
        <v>47</v>
      </c>
      <c r="H35" s="12">
        <v>13300</v>
      </c>
      <c r="I35" s="12">
        <v>-10000</v>
      </c>
      <c r="J35" s="13">
        <v>3300</v>
      </c>
    </row>
    <row r="36" spans="1:10" ht="15.6" x14ac:dyDescent="0.3">
      <c r="A36" s="11" t="s">
        <v>48</v>
      </c>
      <c r="B36" s="11">
        <v>412</v>
      </c>
      <c r="C36" s="1" t="s">
        <v>49</v>
      </c>
      <c r="H36" s="12">
        <v>13300</v>
      </c>
      <c r="I36" s="12">
        <v>4000</v>
      </c>
      <c r="J36" s="13">
        <v>17300</v>
      </c>
    </row>
    <row r="37" spans="1:10" ht="15.6" x14ac:dyDescent="0.3">
      <c r="A37" s="11" t="s">
        <v>50</v>
      </c>
      <c r="B37" s="11">
        <v>414</v>
      </c>
      <c r="C37" s="1" t="s">
        <v>51</v>
      </c>
      <c r="D37" s="1"/>
      <c r="E37" s="1"/>
      <c r="F37" s="1"/>
      <c r="G37" s="1"/>
      <c r="H37" s="12">
        <v>2500</v>
      </c>
      <c r="I37" s="12">
        <v>3000</v>
      </c>
      <c r="J37" s="13">
        <v>5500</v>
      </c>
    </row>
    <row r="38" spans="1:10" ht="15.6" x14ac:dyDescent="0.3">
      <c r="A38" s="11" t="s">
        <v>52</v>
      </c>
      <c r="B38" s="11">
        <v>415</v>
      </c>
      <c r="C38" s="1" t="s">
        <v>53</v>
      </c>
      <c r="D38" s="1"/>
      <c r="E38" s="1"/>
      <c r="F38" s="1"/>
      <c r="G38" s="1"/>
      <c r="H38" s="12">
        <v>2500</v>
      </c>
      <c r="I38" s="12">
        <v>3800</v>
      </c>
      <c r="J38" s="13">
        <v>6300</v>
      </c>
    </row>
    <row r="39" spans="1:10" ht="15.6" x14ac:dyDescent="0.3">
      <c r="A39" s="11" t="s">
        <v>54</v>
      </c>
      <c r="B39" s="11">
        <v>416</v>
      </c>
      <c r="C39" s="1" t="s">
        <v>55</v>
      </c>
      <c r="D39" s="1"/>
      <c r="E39" s="1"/>
      <c r="F39" s="1"/>
      <c r="G39" s="1"/>
      <c r="H39" s="12">
        <v>4000</v>
      </c>
      <c r="I39" s="12"/>
      <c r="J39" s="14">
        <v>4000</v>
      </c>
    </row>
    <row r="40" spans="1:10" ht="15.6" x14ac:dyDescent="0.3">
      <c r="A40" s="11" t="s">
        <v>56</v>
      </c>
      <c r="B40" s="11">
        <v>419</v>
      </c>
      <c r="C40" s="1" t="s">
        <v>57</v>
      </c>
      <c r="D40" s="1"/>
      <c r="E40" s="1"/>
      <c r="F40" s="1"/>
      <c r="G40" s="1"/>
      <c r="H40" s="12">
        <v>6000</v>
      </c>
      <c r="I40" s="12">
        <v>-1500</v>
      </c>
      <c r="J40" s="13">
        <v>4500</v>
      </c>
    </row>
    <row r="41" spans="1:10" ht="15.6" x14ac:dyDescent="0.3">
      <c r="A41" s="11" t="s">
        <v>58</v>
      </c>
      <c r="B41" s="11">
        <v>430</v>
      </c>
      <c r="C41" s="1" t="s">
        <v>59</v>
      </c>
      <c r="D41" s="1"/>
      <c r="E41" s="1"/>
      <c r="F41" s="1"/>
      <c r="G41" s="1"/>
      <c r="H41" s="12">
        <v>46400</v>
      </c>
      <c r="I41" s="12"/>
      <c r="J41" s="14">
        <v>46400</v>
      </c>
    </row>
    <row r="42" spans="1:10" ht="15.6" x14ac:dyDescent="0.3">
      <c r="A42" s="11" t="s">
        <v>60</v>
      </c>
      <c r="B42" s="11">
        <v>440</v>
      </c>
      <c r="C42" s="1" t="s">
        <v>61</v>
      </c>
      <c r="D42" s="1"/>
      <c r="E42" s="1"/>
      <c r="F42" s="1"/>
      <c r="G42" s="1"/>
      <c r="H42" s="12">
        <v>5300</v>
      </c>
      <c r="I42" s="12"/>
      <c r="J42" s="14">
        <v>5300</v>
      </c>
    </row>
    <row r="43" spans="1:10" ht="15.6" x14ac:dyDescent="0.3">
      <c r="A43" s="11" t="s">
        <v>62</v>
      </c>
      <c r="B43" s="11">
        <v>440</v>
      </c>
      <c r="C43" s="1" t="s">
        <v>63</v>
      </c>
      <c r="D43" s="1"/>
      <c r="E43" s="1"/>
      <c r="F43" s="1"/>
      <c r="G43" s="1"/>
      <c r="H43" s="12">
        <v>33200</v>
      </c>
      <c r="I43" s="12"/>
      <c r="J43" s="14">
        <v>33200</v>
      </c>
    </row>
    <row r="44" spans="1:10" ht="15.6" x14ac:dyDescent="0.3">
      <c r="A44" s="11" t="s">
        <v>64</v>
      </c>
      <c r="B44" s="11">
        <v>440</v>
      </c>
      <c r="C44" s="1" t="s">
        <v>65</v>
      </c>
      <c r="D44" s="1"/>
      <c r="E44" s="1"/>
      <c r="F44" s="1"/>
      <c r="G44" s="1"/>
      <c r="H44" s="12">
        <v>11300</v>
      </c>
      <c r="I44" s="12">
        <v>5500</v>
      </c>
      <c r="J44" s="13">
        <v>16800</v>
      </c>
    </row>
    <row r="45" spans="1:10" ht="15.6" x14ac:dyDescent="0.3">
      <c r="A45" s="11" t="s">
        <v>66</v>
      </c>
      <c r="B45" s="11">
        <v>441</v>
      </c>
      <c r="C45" s="1" t="s">
        <v>67</v>
      </c>
      <c r="D45" s="1"/>
      <c r="E45" s="1"/>
      <c r="F45" s="1"/>
      <c r="G45" s="1"/>
      <c r="H45" s="12">
        <v>18600</v>
      </c>
      <c r="I45" s="12"/>
      <c r="J45" s="14">
        <v>18600</v>
      </c>
    </row>
    <row r="46" spans="1:10" ht="15.6" x14ac:dyDescent="0.3">
      <c r="A46" s="11" t="s">
        <v>68</v>
      </c>
      <c r="B46" s="11">
        <v>441</v>
      </c>
      <c r="C46" s="1" t="s">
        <v>69</v>
      </c>
      <c r="D46" s="1"/>
      <c r="E46" s="1"/>
      <c r="F46" s="1"/>
      <c r="G46" s="1"/>
      <c r="H46" s="12">
        <v>4000</v>
      </c>
      <c r="I46" s="12">
        <v>1000</v>
      </c>
      <c r="J46" s="13">
        <v>5000</v>
      </c>
    </row>
    <row r="47" spans="1:10" ht="15.6" x14ac:dyDescent="0.3">
      <c r="A47" s="11" t="s">
        <v>70</v>
      </c>
      <c r="B47" s="11">
        <v>441</v>
      </c>
      <c r="C47" s="1" t="s">
        <v>71</v>
      </c>
      <c r="D47" s="1"/>
      <c r="E47" s="1"/>
      <c r="F47" s="1"/>
      <c r="G47" s="1"/>
      <c r="H47" s="12">
        <v>27000</v>
      </c>
      <c r="I47" s="12">
        <v>-4000</v>
      </c>
      <c r="J47" s="13">
        <v>23000</v>
      </c>
    </row>
    <row r="48" spans="1:10" ht="15.6" x14ac:dyDescent="0.3">
      <c r="A48" s="11" t="s">
        <v>72</v>
      </c>
      <c r="B48" s="11">
        <v>442</v>
      </c>
      <c r="C48" s="1" t="s">
        <v>73</v>
      </c>
      <c r="D48" s="1"/>
      <c r="E48" s="1"/>
      <c r="F48" s="1"/>
      <c r="G48" s="1"/>
      <c r="H48" s="12">
        <v>5300</v>
      </c>
      <c r="I48" s="12"/>
      <c r="J48" s="14">
        <v>5300</v>
      </c>
    </row>
    <row r="49" spans="1:10" ht="15.6" x14ac:dyDescent="0.3">
      <c r="A49" s="11" t="s">
        <v>74</v>
      </c>
      <c r="B49" s="11">
        <v>443</v>
      </c>
      <c r="C49" s="1" t="s">
        <v>75</v>
      </c>
      <c r="D49" s="1"/>
      <c r="E49" s="1"/>
      <c r="F49" s="1"/>
      <c r="G49" s="1"/>
      <c r="H49" s="12">
        <v>26000</v>
      </c>
      <c r="I49" s="12"/>
      <c r="J49" s="14">
        <v>26000</v>
      </c>
    </row>
    <row r="50" spans="1:10" ht="15.6" x14ac:dyDescent="0.3">
      <c r="A50" s="11" t="s">
        <v>76</v>
      </c>
      <c r="B50" s="11">
        <v>445</v>
      </c>
      <c r="C50" s="1" t="s">
        <v>77</v>
      </c>
      <c r="D50" s="1"/>
      <c r="E50" s="1"/>
      <c r="F50" s="1"/>
      <c r="G50" s="1"/>
      <c r="H50" s="12">
        <v>2000</v>
      </c>
      <c r="I50" s="12"/>
      <c r="J50" s="14">
        <v>2000</v>
      </c>
    </row>
    <row r="51" spans="1:10" ht="15.6" x14ac:dyDescent="0.3">
      <c r="A51" s="11" t="s">
        <v>78</v>
      </c>
      <c r="B51" s="11">
        <v>447</v>
      </c>
      <c r="C51" s="1" t="s">
        <v>79</v>
      </c>
      <c r="D51" s="1"/>
      <c r="E51" s="1"/>
      <c r="F51" s="1"/>
      <c r="G51" s="1"/>
      <c r="H51" s="12">
        <v>8000</v>
      </c>
      <c r="I51" s="12">
        <v>1000</v>
      </c>
      <c r="J51" s="13">
        <v>9000</v>
      </c>
    </row>
    <row r="52" spans="1:10" ht="15.6" x14ac:dyDescent="0.3">
      <c r="A52" s="11" t="s">
        <v>80</v>
      </c>
      <c r="B52" s="11">
        <v>447</v>
      </c>
      <c r="C52" s="1" t="s">
        <v>81</v>
      </c>
      <c r="D52" s="1"/>
      <c r="E52" s="1"/>
      <c r="F52" s="1"/>
      <c r="G52" s="1"/>
      <c r="H52" s="12">
        <v>11000</v>
      </c>
      <c r="I52" s="12">
        <v>-1000</v>
      </c>
      <c r="J52" s="13">
        <v>10000</v>
      </c>
    </row>
    <row r="53" spans="1:10" ht="15.6" x14ac:dyDescent="0.3">
      <c r="A53" s="11" t="s">
        <v>82</v>
      </c>
      <c r="B53" s="11">
        <v>447</v>
      </c>
      <c r="C53" s="1" t="s">
        <v>83</v>
      </c>
      <c r="D53" s="1"/>
      <c r="E53" s="1"/>
      <c r="F53" s="1"/>
      <c r="G53" s="1"/>
      <c r="H53" s="12">
        <v>3700</v>
      </c>
      <c r="I53" s="12">
        <v>-700</v>
      </c>
      <c r="J53" s="13">
        <v>3000</v>
      </c>
    </row>
    <row r="54" spans="1:10" ht="15.6" x14ac:dyDescent="0.3">
      <c r="A54" s="11" t="s">
        <v>84</v>
      </c>
      <c r="B54" s="11">
        <v>448</v>
      </c>
      <c r="C54" s="1" t="s">
        <v>85</v>
      </c>
      <c r="D54" s="1"/>
      <c r="E54" s="1"/>
      <c r="F54" s="1"/>
      <c r="G54" s="1"/>
      <c r="H54" s="12">
        <v>27000</v>
      </c>
      <c r="I54" s="12">
        <v>3000</v>
      </c>
      <c r="J54" s="13">
        <v>30000</v>
      </c>
    </row>
    <row r="55" spans="1:10" ht="15.6" x14ac:dyDescent="0.3">
      <c r="A55" s="11" t="s">
        <v>86</v>
      </c>
      <c r="B55" s="11">
        <v>448</v>
      </c>
      <c r="C55" s="1" t="s">
        <v>87</v>
      </c>
      <c r="D55" s="1"/>
      <c r="E55" s="1"/>
      <c r="F55" s="1"/>
      <c r="G55" s="1"/>
      <c r="H55" s="12">
        <v>30000</v>
      </c>
      <c r="I55" s="12">
        <v>-3000</v>
      </c>
      <c r="J55" s="13">
        <v>27000</v>
      </c>
    </row>
    <row r="56" spans="1:10" ht="15.6" x14ac:dyDescent="0.3">
      <c r="A56" s="11" t="s">
        <v>88</v>
      </c>
      <c r="B56" s="11">
        <v>449</v>
      </c>
      <c r="C56" s="1" t="s">
        <v>89</v>
      </c>
      <c r="D56" s="1"/>
      <c r="E56" s="1"/>
      <c r="F56" s="1"/>
      <c r="G56" s="1"/>
      <c r="H56" s="12">
        <v>1300</v>
      </c>
      <c r="I56" s="12">
        <v>1000</v>
      </c>
      <c r="J56" s="13">
        <v>2300</v>
      </c>
    </row>
    <row r="57" spans="1:10" ht="15.6" x14ac:dyDescent="0.3">
      <c r="A57" s="11" t="s">
        <v>90</v>
      </c>
      <c r="B57" s="11">
        <v>449</v>
      </c>
      <c r="C57" s="1" t="s">
        <v>91</v>
      </c>
      <c r="D57" s="1"/>
      <c r="E57" s="1"/>
      <c r="F57" s="1"/>
      <c r="G57" s="1"/>
      <c r="H57" s="12">
        <v>5300</v>
      </c>
      <c r="I57" s="12">
        <v>-2000</v>
      </c>
      <c r="J57" s="13">
        <v>3300</v>
      </c>
    </row>
    <row r="58" spans="1:10" ht="15.6" x14ac:dyDescent="0.3">
      <c r="A58" s="11" t="s">
        <v>92</v>
      </c>
      <c r="B58" s="11">
        <v>449</v>
      </c>
      <c r="C58" s="1" t="s">
        <v>93</v>
      </c>
      <c r="D58" s="1"/>
      <c r="E58" s="1"/>
      <c r="F58" s="1"/>
      <c r="G58" s="1"/>
      <c r="H58" s="12">
        <v>2600</v>
      </c>
      <c r="I58" s="12"/>
      <c r="J58" s="14">
        <v>2600</v>
      </c>
    </row>
    <row r="59" spans="1:10" ht="15.6" x14ac:dyDescent="0.3">
      <c r="A59" s="11" t="s">
        <v>94</v>
      </c>
      <c r="B59" s="11">
        <v>470</v>
      </c>
      <c r="C59" s="1" t="s">
        <v>95</v>
      </c>
      <c r="D59" s="1"/>
      <c r="E59" s="1"/>
      <c r="F59" s="1"/>
      <c r="G59" s="1"/>
      <c r="H59" s="12">
        <v>600000</v>
      </c>
      <c r="I59" s="12"/>
      <c r="J59" s="14">
        <v>600000</v>
      </c>
    </row>
    <row r="60" spans="1:10" ht="15.6" x14ac:dyDescent="0.3">
      <c r="A60" s="11" t="s">
        <v>96</v>
      </c>
      <c r="B60" s="11">
        <v>472</v>
      </c>
      <c r="C60" s="1" t="s">
        <v>97</v>
      </c>
      <c r="D60" s="1"/>
      <c r="E60" s="1"/>
      <c r="F60" s="1"/>
      <c r="G60" s="1"/>
      <c r="H60" s="12">
        <v>86300</v>
      </c>
      <c r="I60" s="12"/>
      <c r="J60" s="14">
        <v>86300</v>
      </c>
    </row>
    <row r="61" spans="1:10" ht="15.6" x14ac:dyDescent="0.3">
      <c r="A61" s="11" t="s">
        <v>98</v>
      </c>
      <c r="B61" s="11">
        <v>733</v>
      </c>
      <c r="C61" s="1" t="s">
        <v>99</v>
      </c>
      <c r="D61" s="1"/>
      <c r="E61" s="1"/>
      <c r="F61" s="1"/>
      <c r="G61" s="1"/>
      <c r="H61" s="12">
        <v>2600</v>
      </c>
      <c r="I61" s="12"/>
      <c r="J61" s="14">
        <v>2600</v>
      </c>
    </row>
    <row r="62" spans="1:10" ht="15.6" x14ac:dyDescent="0.3">
      <c r="A62" s="11" t="s">
        <v>100</v>
      </c>
      <c r="B62" s="11">
        <v>739</v>
      </c>
      <c r="C62" s="1" t="s">
        <v>101</v>
      </c>
      <c r="D62" s="1"/>
      <c r="E62" s="1"/>
      <c r="F62" s="1"/>
      <c r="G62" s="1"/>
      <c r="H62" s="12">
        <v>2600</v>
      </c>
      <c r="I62" s="12"/>
      <c r="J62" s="14">
        <v>2600</v>
      </c>
    </row>
    <row r="63" spans="1:10" ht="15.6" x14ac:dyDescent="0.3">
      <c r="A63" s="16" t="s">
        <v>102</v>
      </c>
      <c r="B63" s="7"/>
      <c r="C63" s="8" t="s">
        <v>103</v>
      </c>
      <c r="D63" s="8"/>
      <c r="E63" s="8"/>
      <c r="F63" s="8"/>
      <c r="G63" s="8"/>
      <c r="H63" s="17">
        <v>6600</v>
      </c>
      <c r="I63" s="17">
        <v>-4000</v>
      </c>
      <c r="J63" s="18">
        <v>2600</v>
      </c>
    </row>
    <row r="64" spans="1:10" ht="15.6" x14ac:dyDescent="0.3">
      <c r="A64" s="1"/>
      <c r="B64" s="6" t="s">
        <v>104</v>
      </c>
      <c r="C64" s="21"/>
      <c r="D64" s="21"/>
      <c r="E64" s="1"/>
      <c r="F64" s="1"/>
      <c r="G64" s="1"/>
      <c r="H64" s="19">
        <f>SUM(H26:H63)</f>
        <v>5185700</v>
      </c>
      <c r="I64" s="12">
        <f>SUM(I26:I63)</f>
        <v>153400</v>
      </c>
      <c r="J64" s="13">
        <f>SUM(J26:J63)</f>
        <v>5339100</v>
      </c>
    </row>
    <row r="65" spans="1:10" ht="15.6" x14ac:dyDescent="0.3">
      <c r="A65" s="1"/>
      <c r="B65" s="21"/>
      <c r="C65" s="21"/>
      <c r="D65" s="21"/>
      <c r="E65" s="1"/>
      <c r="F65" s="1"/>
      <c r="G65" s="1"/>
      <c r="H65" s="12"/>
      <c r="I65" s="12"/>
      <c r="J65" s="14"/>
    </row>
    <row r="66" spans="1:10" ht="15.6" x14ac:dyDescent="0.3">
      <c r="A66" s="1"/>
      <c r="B66" s="6" t="s">
        <v>105</v>
      </c>
      <c r="C66" s="6"/>
      <c r="D66" s="6"/>
      <c r="E66" s="2"/>
      <c r="F66" s="2"/>
      <c r="G66" s="2"/>
      <c r="H66" s="19">
        <v>5285700</v>
      </c>
      <c r="I66" s="12"/>
      <c r="J66" s="13">
        <f>J22</f>
        <v>5439100</v>
      </c>
    </row>
    <row r="67" spans="1:10" ht="15.6" x14ac:dyDescent="0.3">
      <c r="A67" s="1"/>
      <c r="B67" s="22" t="s">
        <v>106</v>
      </c>
      <c r="C67" s="22"/>
      <c r="D67" s="22"/>
      <c r="E67" s="23"/>
      <c r="F67" s="23"/>
      <c r="G67" s="23"/>
      <c r="H67" s="24">
        <v>5185700</v>
      </c>
      <c r="I67" s="17"/>
      <c r="J67" s="18">
        <f>J64</f>
        <v>5339100</v>
      </c>
    </row>
    <row r="68" spans="1:10" ht="15.6" x14ac:dyDescent="0.3">
      <c r="A68" s="1"/>
      <c r="B68" s="6" t="s">
        <v>107</v>
      </c>
      <c r="C68" s="6"/>
      <c r="D68" s="6"/>
      <c r="E68" s="2"/>
      <c r="F68" s="2"/>
      <c r="G68" s="2"/>
      <c r="H68" s="19">
        <f>H66-H67</f>
        <v>100000</v>
      </c>
      <c r="I68" s="14"/>
      <c r="J68" s="13">
        <f>J66-J67</f>
        <v>100000</v>
      </c>
    </row>
    <row r="69" spans="1:10" ht="15.6" x14ac:dyDescent="0.3">
      <c r="C69" s="21"/>
      <c r="D69" s="21"/>
      <c r="H69" s="12" t="s">
        <v>108</v>
      </c>
      <c r="I69" s="12"/>
      <c r="J69" s="14"/>
    </row>
    <row r="70" spans="1:10" ht="15.6" x14ac:dyDescent="0.3">
      <c r="A70" s="1"/>
      <c r="B70" s="1"/>
      <c r="C70" s="6"/>
      <c r="D70" s="6"/>
      <c r="E70" s="1"/>
      <c r="F70" s="1"/>
      <c r="G70" s="1"/>
      <c r="H70" s="12" t="s">
        <v>109</v>
      </c>
      <c r="I70" s="19"/>
      <c r="J70" s="14"/>
    </row>
  </sheetData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2023-11-29T06:27:00Z</cp:lastPrinted>
  <dcterms:created xsi:type="dcterms:W3CDTF">2023-11-29T06:25:37Z</dcterms:created>
  <dcterms:modified xsi:type="dcterms:W3CDTF">2023-11-29T06:28:18Z</dcterms:modified>
</cp:coreProperties>
</file>